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4640" windowHeight="11550"/>
  </bookViews>
  <sheets>
    <sheet name="Sheet1" sheetId="1" r:id="rId1"/>
  </sheets>
  <definedNames>
    <definedName name="_xlnm.Print_Titles" localSheetId="0">Sheet1!$5:$7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J16" i="1"/>
  <c r="N16" i="1"/>
  <c r="Q16" i="1"/>
  <c r="G12" i="1"/>
  <c r="J12" i="1"/>
  <c r="N12" i="1"/>
  <c r="Q12" i="1"/>
  <c r="M16" i="1" l="1"/>
  <c r="E16" i="1"/>
  <c r="D12" i="1"/>
  <c r="F16" i="1"/>
  <c r="D16" i="1"/>
  <c r="E12" i="1"/>
  <c r="C12" i="1"/>
  <c r="F12" i="1"/>
  <c r="M12" i="1"/>
  <c r="Q32" i="1"/>
  <c r="N32" i="1"/>
  <c r="J32" i="1"/>
  <c r="G32" i="1"/>
  <c r="Q31" i="1"/>
  <c r="N31" i="1"/>
  <c r="J31" i="1"/>
  <c r="G31" i="1"/>
  <c r="Q30" i="1"/>
  <c r="N30" i="1"/>
  <c r="J30" i="1"/>
  <c r="G30" i="1"/>
  <c r="Q29" i="1"/>
  <c r="N29" i="1"/>
  <c r="J29" i="1"/>
  <c r="G29" i="1"/>
  <c r="Q28" i="1"/>
  <c r="N28" i="1"/>
  <c r="J28" i="1"/>
  <c r="G28" i="1"/>
  <c r="Q27" i="1"/>
  <c r="N27" i="1"/>
  <c r="J27" i="1"/>
  <c r="G27" i="1"/>
  <c r="F27" i="1" s="1"/>
  <c r="Q26" i="1"/>
  <c r="N26" i="1"/>
  <c r="J26" i="1"/>
  <c r="G26" i="1"/>
  <c r="Q25" i="1"/>
  <c r="N25" i="1"/>
  <c r="J25" i="1"/>
  <c r="G25" i="1"/>
  <c r="Q24" i="1"/>
  <c r="N24" i="1"/>
  <c r="J24" i="1"/>
  <c r="G24" i="1"/>
  <c r="Q23" i="1"/>
  <c r="N23" i="1"/>
  <c r="J23" i="1"/>
  <c r="G23" i="1"/>
  <c r="Q22" i="1"/>
  <c r="Q21" i="1" s="1"/>
  <c r="N22" i="1"/>
  <c r="J22" i="1"/>
  <c r="G22" i="1"/>
  <c r="S21" i="1"/>
  <c r="R21" i="1"/>
  <c r="P21" i="1"/>
  <c r="O21" i="1"/>
  <c r="L21" i="1"/>
  <c r="K21" i="1"/>
  <c r="I21" i="1"/>
  <c r="H21" i="1"/>
  <c r="Q20" i="1"/>
  <c r="M20" i="1" s="1"/>
  <c r="N20" i="1"/>
  <c r="J20" i="1"/>
  <c r="G20" i="1"/>
  <c r="Q19" i="1"/>
  <c r="N19" i="1"/>
  <c r="J19" i="1"/>
  <c r="G19" i="1"/>
  <c r="Q18" i="1"/>
  <c r="N18" i="1"/>
  <c r="J18" i="1"/>
  <c r="G18" i="1"/>
  <c r="Q17" i="1"/>
  <c r="N17" i="1"/>
  <c r="J17" i="1"/>
  <c r="G17" i="1"/>
  <c r="Q15" i="1"/>
  <c r="N15" i="1"/>
  <c r="M15" i="1" s="1"/>
  <c r="J15" i="1"/>
  <c r="G15" i="1"/>
  <c r="Q14" i="1"/>
  <c r="N14" i="1"/>
  <c r="D14" i="1" s="1"/>
  <c r="J14" i="1"/>
  <c r="G14" i="1"/>
  <c r="Q13" i="1"/>
  <c r="N13" i="1"/>
  <c r="J13" i="1"/>
  <c r="G13" i="1"/>
  <c r="D13" i="1" s="1"/>
  <c r="Q11" i="1"/>
  <c r="N11" i="1"/>
  <c r="J11" i="1"/>
  <c r="F11" i="1" s="1"/>
  <c r="G11" i="1"/>
  <c r="Q10" i="1"/>
  <c r="N10" i="1"/>
  <c r="D10" i="1" s="1"/>
  <c r="J10" i="1"/>
  <c r="G10" i="1"/>
  <c r="S9" i="1"/>
  <c r="R9" i="1"/>
  <c r="P9" i="1"/>
  <c r="P8" i="1" s="1"/>
  <c r="O9" i="1"/>
  <c r="L9" i="1"/>
  <c r="L8" i="1" s="1"/>
  <c r="K9" i="1"/>
  <c r="I9" i="1"/>
  <c r="I8" i="1" s="1"/>
  <c r="H9" i="1"/>
  <c r="H8" i="1" s="1"/>
  <c r="S8" i="1"/>
  <c r="C16" i="1" l="1"/>
  <c r="D22" i="1"/>
  <c r="D24" i="1"/>
  <c r="D30" i="1"/>
  <c r="M30" i="1"/>
  <c r="F31" i="1"/>
  <c r="F26" i="1"/>
  <c r="M13" i="1"/>
  <c r="D11" i="1"/>
  <c r="F22" i="1"/>
  <c r="M27" i="1"/>
  <c r="R8" i="1"/>
  <c r="D19" i="1"/>
  <c r="E18" i="1"/>
  <c r="E22" i="1"/>
  <c r="C22" i="1" s="1"/>
  <c r="F23" i="1"/>
  <c r="E25" i="1"/>
  <c r="E30" i="1"/>
  <c r="F17" i="1"/>
  <c r="F18" i="1"/>
  <c r="F19" i="1"/>
  <c r="F20" i="1"/>
  <c r="M23" i="1"/>
  <c r="M24" i="1"/>
  <c r="M25" i="1"/>
  <c r="M26" i="1"/>
  <c r="M28" i="1"/>
  <c r="M29" i="1"/>
  <c r="M17" i="1"/>
  <c r="E17" i="1"/>
  <c r="E23" i="1"/>
  <c r="E27" i="1"/>
  <c r="E11" i="1"/>
  <c r="C11" i="1" s="1"/>
  <c r="D15" i="1"/>
  <c r="M18" i="1"/>
  <c r="E19" i="1"/>
  <c r="C19" i="1" s="1"/>
  <c r="E28" i="1"/>
  <c r="D29" i="1"/>
  <c r="E31" i="1"/>
  <c r="E32" i="1"/>
  <c r="F14" i="1"/>
  <c r="F15" i="1"/>
  <c r="M19" i="1"/>
  <c r="E20" i="1"/>
  <c r="M22" i="1"/>
  <c r="E26" i="1"/>
  <c r="D27" i="1"/>
  <c r="E29" i="1"/>
  <c r="M31" i="1"/>
  <c r="M32" i="1"/>
  <c r="M14" i="1"/>
  <c r="E13" i="1"/>
  <c r="C13" i="1" s="1"/>
  <c r="M10" i="1"/>
  <c r="Q9" i="1"/>
  <c r="Q8" i="1" s="1"/>
  <c r="D31" i="1"/>
  <c r="O8" i="1"/>
  <c r="D23" i="1"/>
  <c r="N21" i="1"/>
  <c r="N9" i="1"/>
  <c r="F32" i="1"/>
  <c r="F30" i="1"/>
  <c r="F29" i="1"/>
  <c r="F28" i="1"/>
  <c r="K8" i="1"/>
  <c r="F25" i="1"/>
  <c r="E24" i="1"/>
  <c r="C24" i="1" s="1"/>
  <c r="F24" i="1"/>
  <c r="E14" i="1"/>
  <c r="C14" i="1" s="1"/>
  <c r="E10" i="1"/>
  <c r="F10" i="1"/>
  <c r="F13" i="1"/>
  <c r="D32" i="1"/>
  <c r="G21" i="1"/>
  <c r="E15" i="1"/>
  <c r="C15" i="1" s="1"/>
  <c r="D25" i="1"/>
  <c r="J9" i="1"/>
  <c r="D17" i="1"/>
  <c r="M11" i="1"/>
  <c r="D18" i="1"/>
  <c r="D26" i="1"/>
  <c r="J21" i="1"/>
  <c r="D20" i="1"/>
  <c r="D28" i="1"/>
  <c r="G9" i="1"/>
  <c r="C17" i="1" l="1"/>
  <c r="C25" i="1"/>
  <c r="C30" i="1"/>
  <c r="C29" i="1"/>
  <c r="C23" i="1"/>
  <c r="C27" i="1"/>
  <c r="C32" i="1"/>
  <c r="M9" i="1"/>
  <c r="C31" i="1"/>
  <c r="C20" i="1"/>
  <c r="E21" i="1"/>
  <c r="C26" i="1"/>
  <c r="M21" i="1"/>
  <c r="C18" i="1"/>
  <c r="C28" i="1"/>
  <c r="F21" i="1"/>
  <c r="N8" i="1"/>
  <c r="J8" i="1"/>
  <c r="F9" i="1"/>
  <c r="F8" i="1" s="1"/>
  <c r="C10" i="1"/>
  <c r="D9" i="1"/>
  <c r="E9" i="1"/>
  <c r="G8" i="1"/>
  <c r="D21" i="1"/>
  <c r="M8" i="1" l="1"/>
  <c r="C21" i="1"/>
  <c r="E8" i="1"/>
  <c r="C9" i="1"/>
  <c r="D8" i="1"/>
  <c r="C8" i="1" l="1"/>
</calcChain>
</file>

<file path=xl/sharedStrings.xml><?xml version="1.0" encoding="utf-8"?>
<sst xmlns="http://schemas.openxmlformats.org/spreadsheetml/2006/main" count="58" uniqueCount="42">
  <si>
    <t>(Dự toán trình Hội đồng nhân dân)</t>
  </si>
  <si>
    <t>Đơn vị: Triệu đồng</t>
  </si>
  <si>
    <t>STT</t>
  </si>
  <si>
    <t>I</t>
  </si>
  <si>
    <t>II</t>
  </si>
  <si>
    <t>TỔNG SỐ</t>
  </si>
  <si>
    <t>Tên đơn vị</t>
  </si>
  <si>
    <t>Tổng số</t>
  </si>
  <si>
    <t>Biểu số 44/CK-NSNN</t>
  </si>
  <si>
    <t>Trong đó</t>
  </si>
  <si>
    <t>Đầu tư phát triển</t>
  </si>
  <si>
    <t>Kinh phí sự nghiệp</t>
  </si>
  <si>
    <t>Vốn trong nước</t>
  </si>
  <si>
    <t>Vốn ngoài nước</t>
  </si>
  <si>
    <t>Ngân sách cấp tỉnh</t>
  </si>
  <si>
    <t>Ngân sách huyện</t>
  </si>
  <si>
    <t xml:space="preserve">Sở Nông nghiệp và Phát triển nông thôn </t>
  </si>
  <si>
    <t xml:space="preserve">Sở Y tế </t>
  </si>
  <si>
    <t xml:space="preserve">Sở Lao động Thương binh và Xã hội </t>
  </si>
  <si>
    <t>Sở Thông tin và Truyền thông</t>
  </si>
  <si>
    <t xml:space="preserve">Ủy ban Mặt trận Tổ quốc </t>
  </si>
  <si>
    <t xml:space="preserve">Hội Liên hiệp phụ nữ </t>
  </si>
  <si>
    <t xml:space="preserve">Hội Nông dân </t>
  </si>
  <si>
    <t xml:space="preserve">Hội Cựu chiến binh </t>
  </si>
  <si>
    <t>Công an tỉnh</t>
  </si>
  <si>
    <t>Thành phố Mỹ Tho</t>
  </si>
  <si>
    <t>Thị xã Cai Lậy</t>
  </si>
  <si>
    <t>Huyện Cái Bè</t>
  </si>
  <si>
    <t>Huyện Cai Lậy</t>
  </si>
  <si>
    <t>Huyện Châu Thành</t>
  </si>
  <si>
    <t>Huyện Chợ Gạo</t>
  </si>
  <si>
    <t>Huyện Gò Công Tây</t>
  </si>
  <si>
    <t>Huyện Gò Công Đông</t>
  </si>
  <si>
    <t>Huyện Tân Phước</t>
  </si>
  <si>
    <t>Huyện Tân Phú Đông</t>
  </si>
  <si>
    <t>UBND TỈNH TIỀN GIANG</t>
  </si>
  <si>
    <t>Chương trình mục tiêu quốc gia Giảm nghèo bền vững</t>
  </si>
  <si>
    <t>Chương trình mục tiêu quốc gia Xây dựng Nông thôn mới</t>
  </si>
  <si>
    <t>Sở Tư pháp</t>
  </si>
  <si>
    <t>Tỉnh đoàn</t>
  </si>
  <si>
    <t>Thành phố Gò Công</t>
  </si>
  <si>
    <t>DỰ TOÁN CHI CHƯƠNG TRÌNH MỤC TIÊU QUỐC GIA NGÂN SÁCH CẤP TỈNH VÀ NGÂN SÁCH HUYỆN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</si>
</sst>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1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4" fillId="0" borderId="0"/>
    <xf numFmtId="0" fontId="10" fillId="0" borderId="0"/>
    <xf numFmtId="0" fontId="13" fillId="0" borderId="0"/>
    <xf numFmtId="0" fontId="1" fillId="0" borderId="0"/>
    <xf numFmtId="0" fontId="10" fillId="0" borderId="0"/>
  </cellStyleXfs>
  <cellXfs count="46">
    <xf numFmtId="0" fontId="0" fillId="0" borderId="0" xfId="0"/>
    <xf numFmtId="0" fontId="8" fillId="0" borderId="0" xfId="4" applyFont="1" applyFill="1"/>
    <xf numFmtId="0" fontId="3" fillId="0" borderId="0" xfId="4" applyFont="1" applyFill="1"/>
    <xf numFmtId="0" fontId="3" fillId="0" borderId="0" xfId="4" applyFont="1" applyFill="1" applyAlignment="1">
      <alignment horizontal="centerContinuous"/>
    </xf>
    <xf numFmtId="0" fontId="4" fillId="0" borderId="0" xfId="4" applyFont="1" applyFill="1" applyAlignment="1">
      <alignment horizontal="centerContinuous"/>
    </xf>
    <xf numFmtId="0" fontId="6" fillId="0" borderId="0" xfId="4" applyFont="1" applyFill="1" applyAlignment="1">
      <alignment horizontal="centerContinuous"/>
    </xf>
    <xf numFmtId="0" fontId="9" fillId="0" borderId="0" xfId="4" applyFont="1" applyFill="1" applyAlignment="1">
      <alignment horizontal="centerContinuous"/>
    </xf>
    <xf numFmtId="0" fontId="7" fillId="0" borderId="0" xfId="4" applyFont="1" applyFill="1" applyAlignment="1">
      <alignment horizontal="left"/>
    </xf>
    <xf numFmtId="0" fontId="6" fillId="0" borderId="0" xfId="4" applyFont="1" applyFill="1" applyAlignment="1"/>
    <xf numFmtId="0" fontId="7" fillId="0" borderId="0" xfId="4" applyFont="1" applyFill="1" applyBorder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15" fillId="0" borderId="10" xfId="11" applyNumberFormat="1" applyFont="1" applyFill="1" applyBorder="1" applyAlignment="1">
      <alignment vertical="center" wrapText="1"/>
    </xf>
    <xf numFmtId="3" fontId="15" fillId="0" borderId="10" xfId="11" applyNumberFormat="1" applyFont="1" applyFill="1" applyBorder="1" applyAlignment="1">
      <alignment horizontal="left" vertical="center" wrapText="1"/>
    </xf>
    <xf numFmtId="3" fontId="15" fillId="0" borderId="10" xfId="0" applyNumberFormat="1" applyFont="1" applyBorder="1" applyAlignment="1">
      <alignment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4" applyFont="1" applyFill="1" applyBorder="1" applyAlignment="1">
      <alignment horizontal="right"/>
    </xf>
    <xf numFmtId="0" fontId="4" fillId="0" borderId="3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12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/>
    </xf>
    <xf numFmtId="0" fontId="16" fillId="0" borderId="5" xfId="0" applyFont="1" applyFill="1" applyBorder="1"/>
    <xf numFmtId="0" fontId="16" fillId="0" borderId="6" xfId="0" applyFont="1" applyFill="1" applyBorder="1"/>
    <xf numFmtId="0" fontId="3" fillId="0" borderId="3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vertical="center" wrapText="1"/>
    </xf>
    <xf numFmtId="3" fontId="17" fillId="0" borderId="9" xfId="0" applyNumberFormat="1" applyFont="1" applyBorder="1" applyAlignment="1">
      <alignment horizontal="right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vertical="center" wrapText="1"/>
    </xf>
    <xf numFmtId="3" fontId="17" fillId="0" borderId="10" xfId="0" applyNumberFormat="1" applyFont="1" applyBorder="1" applyAlignment="1">
      <alignment horizontal="right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right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vertical="center" wrapText="1"/>
    </xf>
    <xf numFmtId="3" fontId="15" fillId="0" borderId="11" xfId="0" applyNumberFormat="1" applyFont="1" applyBorder="1" applyAlignment="1">
      <alignment horizontal="right" vertical="center" wrapText="1"/>
    </xf>
  </cellXfs>
  <cellStyles count="12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_Sheet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11" sqref="M11"/>
    </sheetView>
  </sheetViews>
  <sheetFormatPr defaultColWidth="12.85546875" defaultRowHeight="15.75" x14ac:dyDescent="0.25"/>
  <cols>
    <col min="1" max="1" width="7" style="2" customWidth="1"/>
    <col min="2" max="2" width="25" style="2" customWidth="1"/>
    <col min="3" max="19" width="8.42578125" style="2" customWidth="1"/>
    <col min="20" max="16384" width="12.85546875" style="2"/>
  </cols>
  <sheetData>
    <row r="1" spans="1:19" ht="21" customHeight="1" x14ac:dyDescent="0.3">
      <c r="A1" s="10" t="s">
        <v>35</v>
      </c>
      <c r="B1" s="10"/>
      <c r="C1" s="10"/>
      <c r="D1" s="11"/>
      <c r="E1" s="3"/>
      <c r="F1" s="3"/>
      <c r="G1" s="3"/>
      <c r="H1" s="3"/>
      <c r="I1" s="3"/>
      <c r="J1" s="3"/>
      <c r="K1" s="3"/>
      <c r="L1" s="5"/>
      <c r="M1" s="8"/>
      <c r="N1" s="8"/>
      <c r="O1" s="8"/>
      <c r="P1" s="8"/>
      <c r="Q1" s="8"/>
      <c r="R1" s="8"/>
      <c r="S1" s="12" t="s">
        <v>8</v>
      </c>
    </row>
    <row r="2" spans="1:19" ht="21" customHeight="1" x14ac:dyDescent="0.3">
      <c r="A2" s="4" t="s">
        <v>41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8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9.5" customHeight="1" x14ac:dyDescent="0.3">
      <c r="A4" s="7"/>
      <c r="B4" s="7"/>
      <c r="C4" s="1"/>
      <c r="D4" s="1"/>
      <c r="E4" s="1"/>
      <c r="F4" s="1"/>
      <c r="G4" s="1"/>
      <c r="H4" s="1"/>
      <c r="I4" s="1"/>
      <c r="J4" s="1"/>
      <c r="K4" s="1"/>
      <c r="L4" s="9"/>
      <c r="M4" s="18" t="s">
        <v>1</v>
      </c>
      <c r="N4" s="18"/>
      <c r="O4" s="18"/>
      <c r="P4" s="18"/>
      <c r="Q4" s="18"/>
      <c r="R4" s="18"/>
      <c r="S4" s="18"/>
    </row>
    <row r="5" spans="1:19" ht="22.15" customHeight="1" x14ac:dyDescent="0.25">
      <c r="A5" s="19" t="s">
        <v>2</v>
      </c>
      <c r="B5" s="22" t="s">
        <v>6</v>
      </c>
      <c r="C5" s="19" t="s">
        <v>7</v>
      </c>
      <c r="D5" s="25" t="s">
        <v>9</v>
      </c>
      <c r="E5" s="26"/>
      <c r="F5" s="27" t="s">
        <v>36</v>
      </c>
      <c r="G5" s="28"/>
      <c r="H5" s="28"/>
      <c r="I5" s="28"/>
      <c r="J5" s="28"/>
      <c r="K5" s="28"/>
      <c r="L5" s="29"/>
      <c r="M5" s="27" t="s">
        <v>37</v>
      </c>
      <c r="N5" s="28"/>
      <c r="O5" s="28"/>
      <c r="P5" s="28"/>
      <c r="Q5" s="28"/>
      <c r="R5" s="28"/>
      <c r="S5" s="29"/>
    </row>
    <row r="6" spans="1:19" ht="22.15" customHeight="1" x14ac:dyDescent="0.25">
      <c r="A6" s="20"/>
      <c r="B6" s="23"/>
      <c r="C6" s="20"/>
      <c r="D6" s="30" t="s">
        <v>10</v>
      </c>
      <c r="E6" s="30" t="s">
        <v>11</v>
      </c>
      <c r="F6" s="19" t="s">
        <v>7</v>
      </c>
      <c r="G6" s="32" t="s">
        <v>10</v>
      </c>
      <c r="H6" s="33"/>
      <c r="I6" s="34"/>
      <c r="J6" s="32" t="s">
        <v>11</v>
      </c>
      <c r="K6" s="33"/>
      <c r="L6" s="34"/>
      <c r="M6" s="19" t="s">
        <v>7</v>
      </c>
      <c r="N6" s="32" t="s">
        <v>10</v>
      </c>
      <c r="O6" s="33"/>
      <c r="P6" s="34"/>
      <c r="Q6" s="32" t="s">
        <v>11</v>
      </c>
      <c r="R6" s="33"/>
      <c r="S6" s="34"/>
    </row>
    <row r="7" spans="1:19" ht="50.45" customHeight="1" x14ac:dyDescent="0.25">
      <c r="A7" s="21"/>
      <c r="B7" s="24"/>
      <c r="C7" s="21"/>
      <c r="D7" s="31"/>
      <c r="E7" s="31"/>
      <c r="F7" s="21"/>
      <c r="G7" s="16" t="s">
        <v>7</v>
      </c>
      <c r="H7" s="16" t="s">
        <v>12</v>
      </c>
      <c r="I7" s="16" t="s">
        <v>13</v>
      </c>
      <c r="J7" s="16" t="s">
        <v>7</v>
      </c>
      <c r="K7" s="16" t="s">
        <v>12</v>
      </c>
      <c r="L7" s="16" t="s">
        <v>13</v>
      </c>
      <c r="M7" s="21"/>
      <c r="N7" s="16" t="s">
        <v>7</v>
      </c>
      <c r="O7" s="16" t="s">
        <v>12</v>
      </c>
      <c r="P7" s="16" t="s">
        <v>13</v>
      </c>
      <c r="Q7" s="16" t="s">
        <v>7</v>
      </c>
      <c r="R7" s="16" t="s">
        <v>12</v>
      </c>
      <c r="S7" s="16" t="s">
        <v>13</v>
      </c>
    </row>
    <row r="8" spans="1:19" s="1" customFormat="1" ht="27" customHeight="1" x14ac:dyDescent="0.3">
      <c r="A8" s="35"/>
      <c r="B8" s="36" t="s">
        <v>5</v>
      </c>
      <c r="C8" s="37">
        <f t="shared" ref="C8:S8" si="0">C9+C21</f>
        <v>193591</v>
      </c>
      <c r="D8" s="37">
        <f t="shared" si="0"/>
        <v>156844</v>
      </c>
      <c r="E8" s="37">
        <f t="shared" si="0"/>
        <v>36747</v>
      </c>
      <c r="F8" s="37">
        <f t="shared" si="0"/>
        <v>3099</v>
      </c>
      <c r="G8" s="37">
        <f t="shared" si="0"/>
        <v>3099</v>
      </c>
      <c r="H8" s="37">
        <f t="shared" si="0"/>
        <v>3099</v>
      </c>
      <c r="I8" s="37">
        <f t="shared" si="0"/>
        <v>0</v>
      </c>
      <c r="J8" s="37">
        <f t="shared" si="0"/>
        <v>0</v>
      </c>
      <c r="K8" s="37">
        <f t="shared" si="0"/>
        <v>0</v>
      </c>
      <c r="L8" s="37">
        <f t="shared" si="0"/>
        <v>0</v>
      </c>
      <c r="M8" s="37">
        <f t="shared" si="0"/>
        <v>190492</v>
      </c>
      <c r="N8" s="37">
        <f t="shared" si="0"/>
        <v>153745</v>
      </c>
      <c r="O8" s="37">
        <f t="shared" si="0"/>
        <v>153745</v>
      </c>
      <c r="P8" s="37">
        <f t="shared" si="0"/>
        <v>0</v>
      </c>
      <c r="Q8" s="37">
        <f t="shared" si="0"/>
        <v>36747</v>
      </c>
      <c r="R8" s="37">
        <f t="shared" si="0"/>
        <v>36747</v>
      </c>
      <c r="S8" s="37">
        <f t="shared" si="0"/>
        <v>0</v>
      </c>
    </row>
    <row r="9" spans="1:19" s="1" customFormat="1" ht="27" customHeight="1" x14ac:dyDescent="0.3">
      <c r="A9" s="38" t="s">
        <v>3</v>
      </c>
      <c r="B9" s="39" t="s">
        <v>14</v>
      </c>
      <c r="C9" s="40">
        <f t="shared" ref="C9:S9" si="1">SUM(C10:C20)</f>
        <v>17932</v>
      </c>
      <c r="D9" s="40">
        <f t="shared" si="1"/>
        <v>13099</v>
      </c>
      <c r="E9" s="40">
        <f t="shared" si="1"/>
        <v>4833</v>
      </c>
      <c r="F9" s="40">
        <f t="shared" si="1"/>
        <v>3099</v>
      </c>
      <c r="G9" s="40">
        <f t="shared" si="1"/>
        <v>3099</v>
      </c>
      <c r="H9" s="40">
        <f t="shared" si="1"/>
        <v>3099</v>
      </c>
      <c r="I9" s="40">
        <f t="shared" si="1"/>
        <v>0</v>
      </c>
      <c r="J9" s="40">
        <f t="shared" si="1"/>
        <v>0</v>
      </c>
      <c r="K9" s="40">
        <f t="shared" si="1"/>
        <v>0</v>
      </c>
      <c r="L9" s="40">
        <f t="shared" si="1"/>
        <v>0</v>
      </c>
      <c r="M9" s="40">
        <f t="shared" si="1"/>
        <v>14833</v>
      </c>
      <c r="N9" s="40">
        <f t="shared" si="1"/>
        <v>10000</v>
      </c>
      <c r="O9" s="40">
        <f t="shared" si="1"/>
        <v>10000</v>
      </c>
      <c r="P9" s="40">
        <f t="shared" si="1"/>
        <v>0</v>
      </c>
      <c r="Q9" s="40">
        <f t="shared" si="1"/>
        <v>4833</v>
      </c>
      <c r="R9" s="40">
        <f t="shared" si="1"/>
        <v>4833</v>
      </c>
      <c r="S9" s="40">
        <f t="shared" si="1"/>
        <v>0</v>
      </c>
    </row>
    <row r="10" spans="1:19" s="1" customFormat="1" ht="27" customHeight="1" x14ac:dyDescent="0.3">
      <c r="A10" s="41">
        <v>1</v>
      </c>
      <c r="B10" s="13" t="s">
        <v>16</v>
      </c>
      <c r="C10" s="42">
        <f>D10+E10</f>
        <v>11995</v>
      </c>
      <c r="D10" s="42">
        <f>G10+N10</f>
        <v>10000</v>
      </c>
      <c r="E10" s="42">
        <f>J10+Q10</f>
        <v>1995</v>
      </c>
      <c r="F10" s="42">
        <f>G10+J10</f>
        <v>0</v>
      </c>
      <c r="G10" s="42">
        <f>H10+I10</f>
        <v>0</v>
      </c>
      <c r="H10" s="42"/>
      <c r="I10" s="42"/>
      <c r="J10" s="42">
        <f>K10+L10</f>
        <v>0</v>
      </c>
      <c r="K10" s="42"/>
      <c r="L10" s="42"/>
      <c r="M10" s="42">
        <f>N10+Q10</f>
        <v>11995</v>
      </c>
      <c r="N10" s="42">
        <f>O10+P10</f>
        <v>10000</v>
      </c>
      <c r="O10" s="42">
        <v>10000</v>
      </c>
      <c r="P10" s="42"/>
      <c r="Q10" s="42">
        <f>R10+S10</f>
        <v>1995</v>
      </c>
      <c r="R10" s="42">
        <v>1995</v>
      </c>
      <c r="S10" s="42"/>
    </row>
    <row r="11" spans="1:19" s="1" customFormat="1" ht="27" customHeight="1" x14ac:dyDescent="0.3">
      <c r="A11" s="41">
        <v>2</v>
      </c>
      <c r="B11" s="14" t="s">
        <v>17</v>
      </c>
      <c r="C11" s="42">
        <f t="shared" ref="C11:C32" si="2">D11+E11</f>
        <v>30</v>
      </c>
      <c r="D11" s="42">
        <f t="shared" ref="D11:D32" si="3">G11+N11</f>
        <v>0</v>
      </c>
      <c r="E11" s="42">
        <f t="shared" ref="E11:E32" si="4">J11+Q11</f>
        <v>30</v>
      </c>
      <c r="F11" s="42">
        <f t="shared" ref="F11:F32" si="5">G11+J11</f>
        <v>0</v>
      </c>
      <c r="G11" s="42">
        <f t="shared" ref="G11:G32" si="6">H11+I11</f>
        <v>0</v>
      </c>
      <c r="H11" s="42"/>
      <c r="I11" s="42"/>
      <c r="J11" s="42">
        <f t="shared" ref="J11:J32" si="7">K11+L11</f>
        <v>0</v>
      </c>
      <c r="K11" s="42"/>
      <c r="L11" s="42"/>
      <c r="M11" s="42">
        <f t="shared" ref="M11:M32" si="8">N11+Q11</f>
        <v>30</v>
      </c>
      <c r="N11" s="42">
        <f t="shared" ref="N11:N32" si="9">O11+P11</f>
        <v>0</v>
      </c>
      <c r="O11" s="42"/>
      <c r="P11" s="42"/>
      <c r="Q11" s="42">
        <f t="shared" ref="Q11:Q32" si="10">R11+S11</f>
        <v>30</v>
      </c>
      <c r="R11" s="42">
        <v>30</v>
      </c>
      <c r="S11" s="42"/>
    </row>
    <row r="12" spans="1:19" s="1" customFormat="1" ht="27" customHeight="1" x14ac:dyDescent="0.3">
      <c r="A12" s="41">
        <v>3</v>
      </c>
      <c r="B12" s="14" t="s">
        <v>38</v>
      </c>
      <c r="C12" s="42">
        <f t="shared" ref="C12" si="11">D12+E12</f>
        <v>151</v>
      </c>
      <c r="D12" s="42">
        <f t="shared" ref="D12" si="12">G12+N12</f>
        <v>0</v>
      </c>
      <c r="E12" s="42">
        <f t="shared" ref="E12" si="13">J12+Q12</f>
        <v>151</v>
      </c>
      <c r="F12" s="42">
        <f t="shared" ref="F12" si="14">G12+J12</f>
        <v>0</v>
      </c>
      <c r="G12" s="42">
        <f t="shared" ref="G12" si="15">H12+I12</f>
        <v>0</v>
      </c>
      <c r="H12" s="42"/>
      <c r="I12" s="42"/>
      <c r="J12" s="42">
        <f t="shared" ref="J12" si="16">K12+L12</f>
        <v>0</v>
      </c>
      <c r="K12" s="42"/>
      <c r="L12" s="42"/>
      <c r="M12" s="42">
        <f t="shared" ref="M12" si="17">N12+Q12</f>
        <v>151</v>
      </c>
      <c r="N12" s="42">
        <f t="shared" ref="N12" si="18">O12+P12</f>
        <v>0</v>
      </c>
      <c r="O12" s="42"/>
      <c r="P12" s="42"/>
      <c r="Q12" s="42">
        <f t="shared" ref="Q12" si="19">R12+S12</f>
        <v>151</v>
      </c>
      <c r="R12" s="42">
        <v>151</v>
      </c>
      <c r="S12" s="42"/>
    </row>
    <row r="13" spans="1:19" s="1" customFormat="1" ht="27" customHeight="1" x14ac:dyDescent="0.3">
      <c r="A13" s="41">
        <v>4</v>
      </c>
      <c r="B13" s="13" t="s">
        <v>18</v>
      </c>
      <c r="C13" s="42">
        <f t="shared" si="2"/>
        <v>4290</v>
      </c>
      <c r="D13" s="42">
        <f t="shared" si="3"/>
        <v>3099</v>
      </c>
      <c r="E13" s="42">
        <f t="shared" si="4"/>
        <v>1191</v>
      </c>
      <c r="F13" s="42">
        <f t="shared" si="5"/>
        <v>3099</v>
      </c>
      <c r="G13" s="42">
        <f t="shared" si="6"/>
        <v>3099</v>
      </c>
      <c r="H13" s="42">
        <v>3099</v>
      </c>
      <c r="I13" s="42"/>
      <c r="J13" s="42">
        <f t="shared" si="7"/>
        <v>0</v>
      </c>
      <c r="K13" s="42"/>
      <c r="L13" s="42"/>
      <c r="M13" s="42">
        <f t="shared" si="8"/>
        <v>1191</v>
      </c>
      <c r="N13" s="42">
        <f t="shared" si="9"/>
        <v>0</v>
      </c>
      <c r="O13" s="42"/>
      <c r="P13" s="42"/>
      <c r="Q13" s="42">
        <f t="shared" si="10"/>
        <v>1191</v>
      </c>
      <c r="R13" s="42">
        <v>1191</v>
      </c>
      <c r="S13" s="42"/>
    </row>
    <row r="14" spans="1:19" s="1" customFormat="1" ht="27" customHeight="1" x14ac:dyDescent="0.3">
      <c r="A14" s="41">
        <v>5</v>
      </c>
      <c r="B14" s="14" t="s">
        <v>19</v>
      </c>
      <c r="C14" s="42">
        <f t="shared" si="2"/>
        <v>0</v>
      </c>
      <c r="D14" s="42">
        <f t="shared" si="3"/>
        <v>0</v>
      </c>
      <c r="E14" s="42">
        <f t="shared" si="4"/>
        <v>0</v>
      </c>
      <c r="F14" s="42">
        <f t="shared" si="5"/>
        <v>0</v>
      </c>
      <c r="G14" s="42">
        <f t="shared" si="6"/>
        <v>0</v>
      </c>
      <c r="H14" s="42"/>
      <c r="I14" s="42"/>
      <c r="J14" s="42">
        <f t="shared" si="7"/>
        <v>0</v>
      </c>
      <c r="K14" s="42"/>
      <c r="L14" s="42"/>
      <c r="M14" s="42">
        <f t="shared" si="8"/>
        <v>0</v>
      </c>
      <c r="N14" s="42">
        <f t="shared" si="9"/>
        <v>0</v>
      </c>
      <c r="O14" s="42"/>
      <c r="P14" s="42"/>
      <c r="Q14" s="42">
        <f t="shared" si="10"/>
        <v>0</v>
      </c>
      <c r="R14" s="42"/>
      <c r="S14" s="42"/>
    </row>
    <row r="15" spans="1:19" s="1" customFormat="1" ht="27" customHeight="1" x14ac:dyDescent="0.3">
      <c r="A15" s="41">
        <v>6</v>
      </c>
      <c r="B15" s="14" t="s">
        <v>20</v>
      </c>
      <c r="C15" s="42">
        <f t="shared" si="2"/>
        <v>693</v>
      </c>
      <c r="D15" s="42">
        <f t="shared" si="3"/>
        <v>0</v>
      </c>
      <c r="E15" s="42">
        <f t="shared" si="4"/>
        <v>693</v>
      </c>
      <c r="F15" s="42">
        <f t="shared" si="5"/>
        <v>0</v>
      </c>
      <c r="G15" s="42">
        <f t="shared" si="6"/>
        <v>0</v>
      </c>
      <c r="H15" s="42"/>
      <c r="I15" s="42"/>
      <c r="J15" s="42">
        <f t="shared" si="7"/>
        <v>0</v>
      </c>
      <c r="K15" s="42"/>
      <c r="L15" s="42"/>
      <c r="M15" s="42">
        <f t="shared" si="8"/>
        <v>693</v>
      </c>
      <c r="N15" s="42">
        <f t="shared" si="9"/>
        <v>0</v>
      </c>
      <c r="O15" s="42"/>
      <c r="P15" s="42"/>
      <c r="Q15" s="42">
        <f t="shared" si="10"/>
        <v>693</v>
      </c>
      <c r="R15" s="42">
        <v>693</v>
      </c>
      <c r="S15" s="42"/>
    </row>
    <row r="16" spans="1:19" s="1" customFormat="1" ht="27" customHeight="1" x14ac:dyDescent="0.3">
      <c r="A16" s="41">
        <v>7</v>
      </c>
      <c r="B16" s="14" t="s">
        <v>39</v>
      </c>
      <c r="C16" s="42">
        <f t="shared" ref="C16" si="20">D16+E16</f>
        <v>236</v>
      </c>
      <c r="D16" s="42">
        <f t="shared" ref="D16" si="21">G16+N16</f>
        <v>0</v>
      </c>
      <c r="E16" s="42">
        <f t="shared" ref="E16" si="22">J16+Q16</f>
        <v>236</v>
      </c>
      <c r="F16" s="42">
        <f t="shared" ref="F16" si="23">G16+J16</f>
        <v>0</v>
      </c>
      <c r="G16" s="42">
        <f t="shared" ref="G16" si="24">H16+I16</f>
        <v>0</v>
      </c>
      <c r="H16" s="42"/>
      <c r="I16" s="42"/>
      <c r="J16" s="42">
        <f t="shared" ref="J16" si="25">K16+L16</f>
        <v>0</v>
      </c>
      <c r="K16" s="42"/>
      <c r="L16" s="42"/>
      <c r="M16" s="42">
        <f t="shared" ref="M16" si="26">N16+Q16</f>
        <v>236</v>
      </c>
      <c r="N16" s="42">
        <f t="shared" ref="N16" si="27">O16+P16</f>
        <v>0</v>
      </c>
      <c r="O16" s="42"/>
      <c r="P16" s="42"/>
      <c r="Q16" s="42">
        <f t="shared" ref="Q16" si="28">R16+S16</f>
        <v>236</v>
      </c>
      <c r="R16" s="42">
        <v>236</v>
      </c>
      <c r="S16" s="42"/>
    </row>
    <row r="17" spans="1:19" s="1" customFormat="1" ht="27" customHeight="1" x14ac:dyDescent="0.3">
      <c r="A17" s="41">
        <v>8</v>
      </c>
      <c r="B17" s="14" t="s">
        <v>21</v>
      </c>
      <c r="C17" s="42">
        <f t="shared" si="2"/>
        <v>179</v>
      </c>
      <c r="D17" s="42">
        <f t="shared" si="3"/>
        <v>0</v>
      </c>
      <c r="E17" s="42">
        <f t="shared" si="4"/>
        <v>179</v>
      </c>
      <c r="F17" s="42">
        <f t="shared" si="5"/>
        <v>0</v>
      </c>
      <c r="G17" s="42">
        <f t="shared" si="6"/>
        <v>0</v>
      </c>
      <c r="H17" s="42"/>
      <c r="I17" s="42"/>
      <c r="J17" s="42">
        <f t="shared" si="7"/>
        <v>0</v>
      </c>
      <c r="K17" s="42"/>
      <c r="L17" s="42"/>
      <c r="M17" s="42">
        <f t="shared" si="8"/>
        <v>179</v>
      </c>
      <c r="N17" s="42">
        <f t="shared" si="9"/>
        <v>0</v>
      </c>
      <c r="O17" s="42"/>
      <c r="P17" s="42"/>
      <c r="Q17" s="42">
        <f t="shared" si="10"/>
        <v>179</v>
      </c>
      <c r="R17" s="42">
        <v>179</v>
      </c>
      <c r="S17" s="42"/>
    </row>
    <row r="18" spans="1:19" s="1" customFormat="1" ht="27" customHeight="1" x14ac:dyDescent="0.3">
      <c r="A18" s="41">
        <v>9</v>
      </c>
      <c r="B18" s="14" t="s">
        <v>22</v>
      </c>
      <c r="C18" s="42">
        <f t="shared" si="2"/>
        <v>153</v>
      </c>
      <c r="D18" s="42">
        <f t="shared" si="3"/>
        <v>0</v>
      </c>
      <c r="E18" s="42">
        <f t="shared" si="4"/>
        <v>153</v>
      </c>
      <c r="F18" s="42">
        <f t="shared" si="5"/>
        <v>0</v>
      </c>
      <c r="G18" s="42">
        <f t="shared" si="6"/>
        <v>0</v>
      </c>
      <c r="H18" s="42"/>
      <c r="I18" s="42"/>
      <c r="J18" s="42">
        <f t="shared" si="7"/>
        <v>0</v>
      </c>
      <c r="K18" s="42"/>
      <c r="L18" s="42"/>
      <c r="M18" s="42">
        <f t="shared" si="8"/>
        <v>153</v>
      </c>
      <c r="N18" s="42">
        <f t="shared" si="9"/>
        <v>0</v>
      </c>
      <c r="O18" s="42"/>
      <c r="P18" s="42"/>
      <c r="Q18" s="42">
        <f t="shared" si="10"/>
        <v>153</v>
      </c>
      <c r="R18" s="42">
        <v>153</v>
      </c>
      <c r="S18" s="42"/>
    </row>
    <row r="19" spans="1:19" s="1" customFormat="1" ht="27" customHeight="1" x14ac:dyDescent="0.3">
      <c r="A19" s="41">
        <v>10</v>
      </c>
      <c r="B19" s="14" t="s">
        <v>23</v>
      </c>
      <c r="C19" s="42">
        <f t="shared" si="2"/>
        <v>70</v>
      </c>
      <c r="D19" s="42">
        <f t="shared" si="3"/>
        <v>0</v>
      </c>
      <c r="E19" s="42">
        <f t="shared" si="4"/>
        <v>70</v>
      </c>
      <c r="F19" s="42">
        <f t="shared" si="5"/>
        <v>0</v>
      </c>
      <c r="G19" s="42">
        <f t="shared" si="6"/>
        <v>0</v>
      </c>
      <c r="H19" s="42"/>
      <c r="I19" s="42"/>
      <c r="J19" s="42">
        <f t="shared" si="7"/>
        <v>0</v>
      </c>
      <c r="K19" s="42"/>
      <c r="L19" s="42"/>
      <c r="M19" s="42">
        <f t="shared" si="8"/>
        <v>70</v>
      </c>
      <c r="N19" s="42">
        <f t="shared" si="9"/>
        <v>0</v>
      </c>
      <c r="O19" s="42"/>
      <c r="P19" s="42"/>
      <c r="Q19" s="42">
        <f t="shared" si="10"/>
        <v>70</v>
      </c>
      <c r="R19" s="42">
        <v>70</v>
      </c>
      <c r="S19" s="42"/>
    </row>
    <row r="20" spans="1:19" s="1" customFormat="1" ht="27" customHeight="1" x14ac:dyDescent="0.3">
      <c r="A20" s="41">
        <v>11</v>
      </c>
      <c r="B20" s="14" t="s">
        <v>24</v>
      </c>
      <c r="C20" s="42">
        <f t="shared" si="2"/>
        <v>135</v>
      </c>
      <c r="D20" s="42">
        <f t="shared" si="3"/>
        <v>0</v>
      </c>
      <c r="E20" s="42">
        <f t="shared" si="4"/>
        <v>135</v>
      </c>
      <c r="F20" s="42">
        <f t="shared" si="5"/>
        <v>0</v>
      </c>
      <c r="G20" s="42">
        <f t="shared" si="6"/>
        <v>0</v>
      </c>
      <c r="H20" s="42"/>
      <c r="I20" s="42"/>
      <c r="J20" s="42">
        <f t="shared" si="7"/>
        <v>0</v>
      </c>
      <c r="K20" s="42"/>
      <c r="L20" s="42"/>
      <c r="M20" s="42">
        <f t="shared" si="8"/>
        <v>135</v>
      </c>
      <c r="N20" s="42">
        <f t="shared" si="9"/>
        <v>0</v>
      </c>
      <c r="O20" s="42"/>
      <c r="P20" s="42"/>
      <c r="Q20" s="42">
        <f t="shared" si="10"/>
        <v>135</v>
      </c>
      <c r="R20" s="42">
        <v>135</v>
      </c>
      <c r="S20" s="42"/>
    </row>
    <row r="21" spans="1:19" ht="19.5" customHeight="1" x14ac:dyDescent="0.25">
      <c r="A21" s="38" t="s">
        <v>4</v>
      </c>
      <c r="B21" s="39" t="s">
        <v>15</v>
      </c>
      <c r="C21" s="40">
        <f>SUM(C22:C32)</f>
        <v>175659</v>
      </c>
      <c r="D21" s="40">
        <f t="shared" ref="D21:S21" si="29">SUM(D22:D32)</f>
        <v>143745</v>
      </c>
      <c r="E21" s="40">
        <f t="shared" si="29"/>
        <v>31914</v>
      </c>
      <c r="F21" s="40">
        <f t="shared" si="29"/>
        <v>0</v>
      </c>
      <c r="G21" s="40">
        <f t="shared" si="29"/>
        <v>0</v>
      </c>
      <c r="H21" s="40">
        <f t="shared" si="29"/>
        <v>0</v>
      </c>
      <c r="I21" s="40">
        <f t="shared" si="29"/>
        <v>0</v>
      </c>
      <c r="J21" s="40">
        <f t="shared" si="29"/>
        <v>0</v>
      </c>
      <c r="K21" s="40">
        <f t="shared" si="29"/>
        <v>0</v>
      </c>
      <c r="L21" s="40">
        <f t="shared" si="29"/>
        <v>0</v>
      </c>
      <c r="M21" s="40">
        <f t="shared" si="29"/>
        <v>175659</v>
      </c>
      <c r="N21" s="40">
        <f t="shared" si="29"/>
        <v>143745</v>
      </c>
      <c r="O21" s="40">
        <f t="shared" si="29"/>
        <v>143745</v>
      </c>
      <c r="P21" s="40">
        <f t="shared" si="29"/>
        <v>0</v>
      </c>
      <c r="Q21" s="40">
        <f t="shared" si="29"/>
        <v>31914</v>
      </c>
      <c r="R21" s="40">
        <f t="shared" si="29"/>
        <v>31914</v>
      </c>
      <c r="S21" s="40">
        <f t="shared" si="29"/>
        <v>0</v>
      </c>
    </row>
    <row r="22" spans="1:19" x14ac:dyDescent="0.25">
      <c r="A22" s="41">
        <v>1</v>
      </c>
      <c r="B22" s="15" t="s">
        <v>25</v>
      </c>
      <c r="C22" s="42">
        <f t="shared" si="2"/>
        <v>14798</v>
      </c>
      <c r="D22" s="42">
        <f t="shared" si="3"/>
        <v>13015</v>
      </c>
      <c r="E22" s="42">
        <f t="shared" si="4"/>
        <v>1783</v>
      </c>
      <c r="F22" s="42">
        <f t="shared" si="5"/>
        <v>0</v>
      </c>
      <c r="G22" s="42">
        <f t="shared" si="6"/>
        <v>0</v>
      </c>
      <c r="H22" s="42"/>
      <c r="I22" s="42"/>
      <c r="J22" s="42">
        <f t="shared" si="7"/>
        <v>0</v>
      </c>
      <c r="K22" s="42"/>
      <c r="L22" s="42"/>
      <c r="M22" s="42">
        <f t="shared" si="8"/>
        <v>14798</v>
      </c>
      <c r="N22" s="42">
        <f t="shared" si="9"/>
        <v>13015</v>
      </c>
      <c r="O22" s="42">
        <v>13015</v>
      </c>
      <c r="P22" s="42"/>
      <c r="Q22" s="42">
        <f t="shared" si="10"/>
        <v>1783</v>
      </c>
      <c r="R22" s="42">
        <v>1783</v>
      </c>
      <c r="S22" s="42"/>
    </row>
    <row r="23" spans="1:19" x14ac:dyDescent="0.25">
      <c r="A23" s="41">
        <v>2</v>
      </c>
      <c r="B23" s="15" t="s">
        <v>40</v>
      </c>
      <c r="C23" s="42">
        <f t="shared" si="2"/>
        <v>4366</v>
      </c>
      <c r="D23" s="42">
        <f t="shared" si="3"/>
        <v>3040</v>
      </c>
      <c r="E23" s="42">
        <f t="shared" si="4"/>
        <v>1326</v>
      </c>
      <c r="F23" s="42">
        <f t="shared" si="5"/>
        <v>0</v>
      </c>
      <c r="G23" s="42">
        <f t="shared" si="6"/>
        <v>0</v>
      </c>
      <c r="H23" s="42"/>
      <c r="I23" s="42"/>
      <c r="J23" s="42">
        <f t="shared" si="7"/>
        <v>0</v>
      </c>
      <c r="K23" s="42"/>
      <c r="L23" s="42"/>
      <c r="M23" s="42">
        <f t="shared" si="8"/>
        <v>4366</v>
      </c>
      <c r="N23" s="42">
        <f t="shared" si="9"/>
        <v>3040</v>
      </c>
      <c r="O23" s="42">
        <v>3040</v>
      </c>
      <c r="P23" s="42"/>
      <c r="Q23" s="42">
        <f t="shared" si="10"/>
        <v>1326</v>
      </c>
      <c r="R23" s="42">
        <v>1326</v>
      </c>
      <c r="S23" s="42"/>
    </row>
    <row r="24" spans="1:19" x14ac:dyDescent="0.25">
      <c r="A24" s="41">
        <v>3</v>
      </c>
      <c r="B24" s="15" t="s">
        <v>26</v>
      </c>
      <c r="C24" s="42">
        <f t="shared" si="2"/>
        <v>13248</v>
      </c>
      <c r="D24" s="42">
        <f t="shared" si="3"/>
        <v>10134</v>
      </c>
      <c r="E24" s="42">
        <f t="shared" si="4"/>
        <v>3114</v>
      </c>
      <c r="F24" s="42">
        <f t="shared" si="5"/>
        <v>0</v>
      </c>
      <c r="G24" s="42">
        <f t="shared" si="6"/>
        <v>0</v>
      </c>
      <c r="H24" s="42"/>
      <c r="I24" s="42"/>
      <c r="J24" s="42">
        <f t="shared" si="7"/>
        <v>0</v>
      </c>
      <c r="K24" s="42"/>
      <c r="L24" s="42"/>
      <c r="M24" s="42">
        <f t="shared" si="8"/>
        <v>13248</v>
      </c>
      <c r="N24" s="42">
        <f t="shared" si="9"/>
        <v>10134</v>
      </c>
      <c r="O24" s="42">
        <v>10134</v>
      </c>
      <c r="P24" s="42"/>
      <c r="Q24" s="42">
        <f t="shared" si="10"/>
        <v>3114</v>
      </c>
      <c r="R24" s="42">
        <v>3114</v>
      </c>
      <c r="S24" s="42"/>
    </row>
    <row r="25" spans="1:19" x14ac:dyDescent="0.25">
      <c r="A25" s="41">
        <v>4</v>
      </c>
      <c r="B25" s="15" t="s">
        <v>27</v>
      </c>
      <c r="C25" s="42">
        <f t="shared" si="2"/>
        <v>28048</v>
      </c>
      <c r="D25" s="42">
        <f t="shared" si="3"/>
        <v>24322</v>
      </c>
      <c r="E25" s="42">
        <f t="shared" si="4"/>
        <v>3726</v>
      </c>
      <c r="F25" s="42">
        <f t="shared" si="5"/>
        <v>0</v>
      </c>
      <c r="G25" s="42">
        <f t="shared" si="6"/>
        <v>0</v>
      </c>
      <c r="H25" s="42"/>
      <c r="I25" s="42"/>
      <c r="J25" s="42">
        <f t="shared" si="7"/>
        <v>0</v>
      </c>
      <c r="K25" s="42"/>
      <c r="L25" s="42"/>
      <c r="M25" s="42">
        <f t="shared" si="8"/>
        <v>28048</v>
      </c>
      <c r="N25" s="42">
        <f t="shared" si="9"/>
        <v>24322</v>
      </c>
      <c r="O25" s="42">
        <v>24322</v>
      </c>
      <c r="P25" s="42"/>
      <c r="Q25" s="42">
        <f t="shared" si="10"/>
        <v>3726</v>
      </c>
      <c r="R25" s="42">
        <v>3726</v>
      </c>
      <c r="S25" s="42"/>
    </row>
    <row r="26" spans="1:19" x14ac:dyDescent="0.25">
      <c r="A26" s="41">
        <v>5</v>
      </c>
      <c r="B26" s="15" t="s">
        <v>28</v>
      </c>
      <c r="C26" s="42">
        <f t="shared" si="2"/>
        <v>19787</v>
      </c>
      <c r="D26" s="42">
        <f t="shared" si="3"/>
        <v>15201</v>
      </c>
      <c r="E26" s="42">
        <f t="shared" si="4"/>
        <v>4586</v>
      </c>
      <c r="F26" s="42">
        <f t="shared" si="5"/>
        <v>0</v>
      </c>
      <c r="G26" s="42">
        <f t="shared" si="6"/>
        <v>0</v>
      </c>
      <c r="H26" s="42"/>
      <c r="I26" s="42"/>
      <c r="J26" s="42">
        <f t="shared" si="7"/>
        <v>0</v>
      </c>
      <c r="K26" s="42"/>
      <c r="L26" s="42"/>
      <c r="M26" s="42">
        <f t="shared" si="8"/>
        <v>19787</v>
      </c>
      <c r="N26" s="42">
        <f t="shared" si="9"/>
        <v>15201</v>
      </c>
      <c r="O26" s="42">
        <v>15201</v>
      </c>
      <c r="P26" s="42"/>
      <c r="Q26" s="42">
        <f t="shared" si="10"/>
        <v>4586</v>
      </c>
      <c r="R26" s="42">
        <v>4586</v>
      </c>
      <c r="S26" s="42"/>
    </row>
    <row r="27" spans="1:19" x14ac:dyDescent="0.25">
      <c r="A27" s="41">
        <v>6</v>
      </c>
      <c r="B27" s="15" t="s">
        <v>29</v>
      </c>
      <c r="C27" s="42">
        <f t="shared" si="2"/>
        <v>22747</v>
      </c>
      <c r="D27" s="42">
        <f t="shared" si="3"/>
        <v>19255</v>
      </c>
      <c r="E27" s="42">
        <f t="shared" si="4"/>
        <v>3492</v>
      </c>
      <c r="F27" s="42">
        <f t="shared" si="5"/>
        <v>0</v>
      </c>
      <c r="G27" s="42">
        <f t="shared" si="6"/>
        <v>0</v>
      </c>
      <c r="H27" s="42"/>
      <c r="I27" s="42"/>
      <c r="J27" s="42">
        <f t="shared" si="7"/>
        <v>0</v>
      </c>
      <c r="K27" s="42"/>
      <c r="L27" s="42"/>
      <c r="M27" s="42">
        <f t="shared" si="8"/>
        <v>22747</v>
      </c>
      <c r="N27" s="42">
        <f t="shared" si="9"/>
        <v>19255</v>
      </c>
      <c r="O27" s="42">
        <v>19255</v>
      </c>
      <c r="P27" s="42"/>
      <c r="Q27" s="42">
        <f t="shared" si="10"/>
        <v>3492</v>
      </c>
      <c r="R27" s="42">
        <v>3492</v>
      </c>
      <c r="S27" s="42"/>
    </row>
    <row r="28" spans="1:19" x14ac:dyDescent="0.25">
      <c r="A28" s="41">
        <v>7</v>
      </c>
      <c r="B28" s="15" t="s">
        <v>30</v>
      </c>
      <c r="C28" s="42">
        <f t="shared" si="2"/>
        <v>21544</v>
      </c>
      <c r="D28" s="42">
        <f t="shared" si="3"/>
        <v>18241</v>
      </c>
      <c r="E28" s="42">
        <f t="shared" si="4"/>
        <v>3303</v>
      </c>
      <c r="F28" s="42">
        <f t="shared" si="5"/>
        <v>0</v>
      </c>
      <c r="G28" s="42">
        <f t="shared" si="6"/>
        <v>0</v>
      </c>
      <c r="H28" s="42"/>
      <c r="I28" s="42"/>
      <c r="J28" s="42">
        <f t="shared" si="7"/>
        <v>0</v>
      </c>
      <c r="K28" s="42"/>
      <c r="L28" s="42"/>
      <c r="M28" s="42">
        <f t="shared" si="8"/>
        <v>21544</v>
      </c>
      <c r="N28" s="42">
        <f t="shared" si="9"/>
        <v>18241</v>
      </c>
      <c r="O28" s="42">
        <v>18241</v>
      </c>
      <c r="P28" s="42"/>
      <c r="Q28" s="42">
        <f t="shared" si="10"/>
        <v>3303</v>
      </c>
      <c r="R28" s="42">
        <v>3303</v>
      </c>
      <c r="S28" s="42"/>
    </row>
    <row r="29" spans="1:19" x14ac:dyDescent="0.25">
      <c r="A29" s="41">
        <v>8</v>
      </c>
      <c r="B29" s="15" t="s">
        <v>31</v>
      </c>
      <c r="C29" s="42">
        <f t="shared" si="2"/>
        <v>16022</v>
      </c>
      <c r="D29" s="42">
        <f t="shared" si="3"/>
        <v>12161</v>
      </c>
      <c r="E29" s="42">
        <f t="shared" si="4"/>
        <v>3861</v>
      </c>
      <c r="F29" s="42">
        <f t="shared" si="5"/>
        <v>0</v>
      </c>
      <c r="G29" s="42">
        <f t="shared" si="6"/>
        <v>0</v>
      </c>
      <c r="H29" s="42"/>
      <c r="I29" s="42"/>
      <c r="J29" s="42">
        <f t="shared" si="7"/>
        <v>0</v>
      </c>
      <c r="K29" s="42"/>
      <c r="L29" s="42"/>
      <c r="M29" s="42">
        <f t="shared" si="8"/>
        <v>16022</v>
      </c>
      <c r="N29" s="42">
        <f t="shared" si="9"/>
        <v>12161</v>
      </c>
      <c r="O29" s="42">
        <v>12161</v>
      </c>
      <c r="P29" s="42"/>
      <c r="Q29" s="42">
        <f t="shared" si="10"/>
        <v>3861</v>
      </c>
      <c r="R29" s="42">
        <v>3861</v>
      </c>
      <c r="S29" s="42"/>
    </row>
    <row r="30" spans="1:19" x14ac:dyDescent="0.25">
      <c r="A30" s="41">
        <v>9</v>
      </c>
      <c r="B30" s="15" t="s">
        <v>32</v>
      </c>
      <c r="C30" s="42">
        <f t="shared" si="2"/>
        <v>13628</v>
      </c>
      <c r="D30" s="42">
        <f t="shared" si="3"/>
        <v>11148</v>
      </c>
      <c r="E30" s="42">
        <f t="shared" si="4"/>
        <v>2480</v>
      </c>
      <c r="F30" s="42">
        <f t="shared" si="5"/>
        <v>0</v>
      </c>
      <c r="G30" s="42">
        <f t="shared" si="6"/>
        <v>0</v>
      </c>
      <c r="H30" s="42"/>
      <c r="I30" s="42"/>
      <c r="J30" s="42">
        <f t="shared" si="7"/>
        <v>0</v>
      </c>
      <c r="K30" s="42"/>
      <c r="L30" s="42"/>
      <c r="M30" s="42">
        <f t="shared" si="8"/>
        <v>13628</v>
      </c>
      <c r="N30" s="42">
        <f t="shared" si="9"/>
        <v>11148</v>
      </c>
      <c r="O30" s="42">
        <v>11148</v>
      </c>
      <c r="P30" s="42"/>
      <c r="Q30" s="42">
        <f t="shared" si="10"/>
        <v>2480</v>
      </c>
      <c r="R30" s="42">
        <v>2480</v>
      </c>
      <c r="S30" s="42"/>
    </row>
    <row r="31" spans="1:19" ht="22.5" customHeight="1" x14ac:dyDescent="0.25">
      <c r="A31" s="41">
        <v>10</v>
      </c>
      <c r="B31" s="15" t="s">
        <v>33</v>
      </c>
      <c r="C31" s="42">
        <f t="shared" si="2"/>
        <v>13353</v>
      </c>
      <c r="D31" s="42">
        <f t="shared" si="3"/>
        <v>11148</v>
      </c>
      <c r="E31" s="42">
        <f t="shared" si="4"/>
        <v>2205</v>
      </c>
      <c r="F31" s="42">
        <f t="shared" si="5"/>
        <v>0</v>
      </c>
      <c r="G31" s="42">
        <f t="shared" si="6"/>
        <v>0</v>
      </c>
      <c r="H31" s="42"/>
      <c r="I31" s="42"/>
      <c r="J31" s="42">
        <f t="shared" si="7"/>
        <v>0</v>
      </c>
      <c r="K31" s="42"/>
      <c r="L31" s="42"/>
      <c r="M31" s="42">
        <f t="shared" si="8"/>
        <v>13353</v>
      </c>
      <c r="N31" s="42">
        <f t="shared" si="9"/>
        <v>11148</v>
      </c>
      <c r="O31" s="42">
        <v>11148</v>
      </c>
      <c r="P31" s="42"/>
      <c r="Q31" s="42">
        <f t="shared" si="10"/>
        <v>2205</v>
      </c>
      <c r="R31" s="42">
        <v>2205</v>
      </c>
      <c r="S31" s="42"/>
    </row>
    <row r="32" spans="1:19" x14ac:dyDescent="0.25">
      <c r="A32" s="41">
        <v>11</v>
      </c>
      <c r="B32" s="15" t="s">
        <v>34</v>
      </c>
      <c r="C32" s="42">
        <f t="shared" si="2"/>
        <v>8118</v>
      </c>
      <c r="D32" s="42">
        <f t="shared" si="3"/>
        <v>6080</v>
      </c>
      <c r="E32" s="42">
        <f t="shared" si="4"/>
        <v>2038</v>
      </c>
      <c r="F32" s="42">
        <f t="shared" si="5"/>
        <v>0</v>
      </c>
      <c r="G32" s="42">
        <f t="shared" si="6"/>
        <v>0</v>
      </c>
      <c r="H32" s="42"/>
      <c r="I32" s="42"/>
      <c r="J32" s="42">
        <f t="shared" si="7"/>
        <v>0</v>
      </c>
      <c r="K32" s="42"/>
      <c r="L32" s="42"/>
      <c r="M32" s="42">
        <f t="shared" si="8"/>
        <v>8118</v>
      </c>
      <c r="N32" s="42">
        <f t="shared" si="9"/>
        <v>6080</v>
      </c>
      <c r="O32" s="42">
        <v>6080</v>
      </c>
      <c r="P32" s="42"/>
      <c r="Q32" s="42">
        <f t="shared" si="10"/>
        <v>2038</v>
      </c>
      <c r="R32" s="42">
        <v>2038</v>
      </c>
      <c r="S32" s="42"/>
    </row>
    <row r="33" spans="1:19" x14ac:dyDescent="0.25">
      <c r="A33" s="43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19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</sheetData>
  <mergeCells count="16">
    <mergeCell ref="A3:S3"/>
    <mergeCell ref="M4:S4"/>
    <mergeCell ref="A5:A7"/>
    <mergeCell ref="B5:B7"/>
    <mergeCell ref="C5:C7"/>
    <mergeCell ref="D5:E5"/>
    <mergeCell ref="F5:L5"/>
    <mergeCell ref="M5:S5"/>
    <mergeCell ref="D6:D7"/>
    <mergeCell ref="E6:E7"/>
    <mergeCell ref="F6:F7"/>
    <mergeCell ref="G6:I6"/>
    <mergeCell ref="J6:L6"/>
    <mergeCell ref="M6:M7"/>
    <mergeCell ref="N6:P6"/>
    <mergeCell ref="Q6:S6"/>
  </mergeCells>
  <pageMargins left="0.45" right="0.2" top="0.5" bottom="0.5" header="0.3" footer="0.3"/>
  <pageSetup paperSize="9" scale="80" orientation="landscape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991070-641B-4C7F-8C12-451DDB94B6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C600B-CD85-40D2-B8B2-C971C290B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B0A1E5-D0B6-44EC-80C4-7CA31535D19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tranthikimtuyen</cp:lastModifiedBy>
  <cp:lastPrinted>2024-11-14T07:52:37Z</cp:lastPrinted>
  <dcterms:created xsi:type="dcterms:W3CDTF">2018-08-22T07:49:45Z</dcterms:created>
  <dcterms:modified xsi:type="dcterms:W3CDTF">2024-11-14T07:52:41Z</dcterms:modified>
</cp:coreProperties>
</file>