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ăm 2024\18. Công Khai Ngân Sách\CKNS\Qúy III 2024\"/>
    </mc:Choice>
  </mc:AlternateContent>
  <bookViews>
    <workbookView xWindow="0" yWindow="0" windowWidth="28800" windowHeight="1150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E31" i="1"/>
  <c r="E30" i="1"/>
  <c r="E29" i="1"/>
  <c r="A18" i="1"/>
  <c r="A19" i="1" s="1"/>
  <c r="A20" i="1" s="1"/>
  <c r="A21" i="1" s="1"/>
  <c r="A22" i="1" s="1"/>
  <c r="A23" i="1" s="1"/>
  <c r="A24" i="1" s="1"/>
  <c r="A25" i="1" s="1"/>
  <c r="E17" i="1"/>
  <c r="A17" i="1"/>
  <c r="E16" i="1"/>
  <c r="E14" i="1"/>
  <c r="E13" i="1"/>
  <c r="E11" i="1"/>
  <c r="E10" i="1"/>
  <c r="E9" i="1"/>
  <c r="E8" i="1"/>
</calcChain>
</file>

<file path=xl/sharedStrings.xml><?xml version="1.0" encoding="utf-8"?>
<sst xmlns="http://schemas.openxmlformats.org/spreadsheetml/2006/main" count="43" uniqueCount="42">
  <si>
    <t>UBND TỈNH LÂM ĐỒNG</t>
  </si>
  <si>
    <t>Biểu số 61/CK-NSNN</t>
  </si>
  <si>
    <t>THỰC HIỆN CHI NGÂN SÁCH ĐỊA PHƯƠNG QUÝ III NĂM 2024</t>
  </si>
  <si>
    <t>Đơn vị: Triệu đồng</t>
  </si>
  <si>
    <t>STT</t>
  </si>
  <si>
    <t>NỘI DUNG</t>
  </si>
  <si>
    <t>DỰ TOÁN NĂM</t>
  </si>
  <si>
    <t xml:space="preserve"> THỰC HIỆN QUÝ 
III NĂM 2024</t>
  </si>
  <si>
    <t>SO SÁNH THỰC HIỆN (%)</t>
  </si>
  <si>
    <t>CÙNG KỲ NĂM TRƯỚC</t>
  </si>
  <si>
    <t>TỔNG CHI NSĐP</t>
  </si>
  <si>
    <t>A</t>
  </si>
  <si>
    <t>CHI CÂN ĐỐI NSĐP</t>
  </si>
  <si>
    <t>I</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</si>
  <si>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</si>
  <si>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</si>
  <si>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</si>
  <si>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</si>
  <si>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</si>
  <si>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</si>
  <si>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</si>
  <si>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</si>
  <si>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</si>
  <si>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</si>
  <si>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</si>
  <si>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</si>
  <si>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</si>
  <si>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</si>
  <si>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</si>
  <si>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</si>
  <si>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</si>
  <si>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III</t>
  </si>
  <si>
    <t>Chi trả nợ lãi các khoản do chính quyền địa phương vay</t>
  </si>
  <si>
    <t>IV</t>
  </si>
  <si>
    <t>Chi bổ sung quỹ dự trữ tài chính</t>
  </si>
  <si>
    <t>V</t>
  </si>
  <si>
    <t>Dự phòng ngân sách</t>
  </si>
  <si>
    <t>B</t>
  </si>
  <si>
    <t>CHI TỪ NGUỒN BỔ SUNG CÓ MỤC TIÊU TỪ NSTW CHO NSĐP</t>
  </si>
  <si>
    <t>Chương trình mục tiêu quốc gia</t>
  </si>
  <si>
    <t>Cho các chương trình dự án quan trọng vốn đầu tư</t>
  </si>
  <si>
    <t>Cho các nhiệm vụ, chính sách kinh phí thường xuyên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</si>
</sst>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font>
      <sz val="14"/>
      <color theme="1"/>
      <name val="Times New Roman"/>
      <family val="2"/>
    </font>
    <font>
      <sz val="14"/>
      <color theme="1"/>
      <name val="Times New Roman"/>
      <family val="2"/>
    </font>
    <font>
      <b/>
      <sz val="12"/>
      <name val="Times New Roman"/>
      <family val="1"/>
    </font>
    <font>
      <sz val="12"/>
      <name val="Times New Roman"/>
      <family val="1"/>
    </font>
    <font>
      <b/>
      <sz val="14"/>
      <name val="Times New Roman"/>
      <family val="1"/>
    </font>
    <font>
      <i/>
      <sz val="12"/>
      <name val="Times New Roman"/>
      <family val="1"/>
    </font>
    <font>
      <i/>
      <sz val="14"/>
      <name val="Times New Roman"/>
      <family val="1"/>
    </font>
    <font>
      <sz val="14"/>
      <name val="Times New Roman"/>
      <family val="1"/>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u/>
      <sz val="12"/>
      <name val="Times New Roman"/>
      <family val="1"/>
    </font>
    <font>
      <sz val="12"/>
      <name val="Times New Roman"/>
      <family val="1"/>
      <charset val="163"/>
    </font>
    <font>
      <sz val="8"/>
      <color rgb="FFFF0000"/>
      <name val="Arial"/>
      <family val="2"/>
    </font>
    <font>
      <b/>
      <sz val="12"/>
      <name val="Times New Roman h"/>
    </font>
    <font>
      <sz val="14"/>
      <name val="Times New Roman"/>
      <family val="1"/>
      <charset val="163"/>
    </font>
    <font>
      <i/>
      <sz val="14"/>
      <name val="Times New Roman"/>
      <family val="1"/>
      <charset val="163"/>
    </font>
  </fonts>
  <fills count="3">
    <fill>
      <patternFill patternType="none"/>
    </fill>
    <fill>
      <patternFill patternType="gray125"/>
    </fill>
    <fill>
      <patternFill patternType="solid">
        <f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979991"/>
      </left>
      <right/>
      <top style="thin">
        <color rgb="FF979991"/>
      </top>
      <bottom style="thin">
        <color rgb="FF979991"/>
      </bottom>
      <diagonal/>
    </border>
  </borders>
  <cellStyleXfs count="3">
    <xf numFmtId="0" fontId="0" fillId="0" borderId="0"/>
    <xf numFmtId="9" fontId="1" fillId="0" borderId="0" applyFont="0" applyFill="0" applyBorder="0" applyAlignment="0" applyProtection="0"/>
    <xf numFmtId="0" fontId="11" fillId="0" borderId="0"/>
  </cellStyleXfs>
  <cellXfs count="44">
    <xf numFmtId="0" fontId="0" fillId="0" borderId="0" xfId="0"/>
    <xf numFmtId="0" fontId="2" fillId="0" borderId="0" xfId="0" applyFont="1"/>
    <xf numFmtId="0" fontId="3" fillId="0" borderId="0" xfId="0" applyFont="1" applyAlignment="1">
      <alignment horizontal="right"/>
    </xf>
    <xf numFmtId="0" fontId="4" fillId="0" borderId="0" xfId="0" applyFont="1" applyAlignment="1">
      <alignment horizontal="centerContinuous"/>
    </xf>
    <xf numFmtId="0" fontId="2" fillId="0" borderId="0" xfId="0" applyFont="1" applyAlignment="1">
      <alignment horizontal="center"/>
    </xf>
    <xf numFmtId="0" fontId="3" fillId="0" borderId="0" xfId="0" applyFont="1"/>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center" wrapText="1"/>
    </xf>
    <xf numFmtId="0" fontId="6" fillId="0" borderId="0" xfId="0" applyFont="1" applyAlignment="1">
      <alignment horizontal="left"/>
    </xf>
    <xf numFmtId="0" fontId="7" fillId="0" borderId="0" xfId="0" applyFont="1"/>
    <xf numFmtId="0" fontId="8" fillId="0" borderId="0" xfId="0" applyFont="1" applyAlignment="1">
      <alignment horizontal="right"/>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2" fillId="0" borderId="0" xfId="0" applyFont="1"/>
    <xf numFmtId="0" fontId="10" fillId="0" borderId="1" xfId="2" applyFont="1" applyBorder="1" applyAlignment="1">
      <alignment horizontal="center" vertical="center" wrapText="1"/>
    </xf>
    <xf numFmtId="14" fontId="10" fillId="0" borderId="1" xfId="2" applyNumberFormat="1"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3" fontId="13" fillId="0" borderId="1" xfId="0" applyNumberFormat="1" applyFont="1" applyBorder="1"/>
    <xf numFmtId="9" fontId="13" fillId="0" borderId="1" xfId="1" applyFont="1" applyFill="1" applyBorder="1" applyAlignment="1">
      <alignment horizontal="right"/>
    </xf>
    <xf numFmtId="3" fontId="2" fillId="0" borderId="1" xfId="0" applyNumberFormat="1" applyFont="1" applyBorder="1"/>
    <xf numFmtId="9" fontId="3" fillId="0" borderId="1" xfId="1" applyFont="1" applyFill="1" applyBorder="1" applyAlignment="1">
      <alignment horizontal="right"/>
    </xf>
    <xf numFmtId="9" fontId="2" fillId="0" borderId="1" xfId="1" applyFont="1" applyFill="1" applyBorder="1" applyAlignment="1">
      <alignment horizontal="right"/>
    </xf>
    <xf numFmtId="0" fontId="3" fillId="0" borderId="1" xfId="0" applyFont="1" applyBorder="1" applyAlignment="1">
      <alignment horizontal="center"/>
    </xf>
    <xf numFmtId="0" fontId="3" fillId="0" borderId="1" xfId="0" applyFont="1" applyBorder="1"/>
    <xf numFmtId="3" fontId="3" fillId="0" borderId="1" xfId="0" applyNumberFormat="1" applyFont="1" applyBorder="1"/>
    <xf numFmtId="0" fontId="3" fillId="0" borderId="1" xfId="0" applyFont="1" applyBorder="1" applyAlignment="1">
      <alignment horizontal="center" vertical="center"/>
    </xf>
    <xf numFmtId="0" fontId="3" fillId="0" borderId="1" xfId="0" applyFont="1" applyBorder="1" applyAlignment="1">
      <alignment horizontal="justify" wrapText="1"/>
    </xf>
    <xf numFmtId="0" fontId="6" fillId="0" borderId="0" xfId="0" applyFont="1"/>
    <xf numFmtId="0" fontId="3" fillId="0" borderId="1" xfId="0" applyFont="1" applyBorder="1" applyAlignment="1">
      <alignment horizontal="left" wrapText="1"/>
    </xf>
    <xf numFmtId="0" fontId="14" fillId="0" borderId="1" xfId="0" applyFont="1" applyBorder="1"/>
    <xf numFmtId="3" fontId="7" fillId="0" borderId="0" xfId="0" applyNumberFormat="1" applyFont="1"/>
    <xf numFmtId="164" fontId="15" fillId="2" borderId="2" xfId="0" applyNumberFormat="1" applyFont="1" applyFill="1" applyBorder="1" applyAlignment="1">
      <alignment horizontal="right" vertical="center" wrapText="1"/>
    </xf>
    <xf numFmtId="164" fontId="7" fillId="0" borderId="0" xfId="0" applyNumberFormat="1" applyFont="1"/>
    <xf numFmtId="0" fontId="9" fillId="0" borderId="1" xfId="0" applyFont="1" applyBorder="1" applyAlignment="1">
      <alignment horizontal="center"/>
    </xf>
    <xf numFmtId="0" fontId="9" fillId="0" borderId="1" xfId="0" applyFont="1" applyBorder="1" applyAlignment="1">
      <alignment horizontal="left" wrapText="1"/>
    </xf>
    <xf numFmtId="0" fontId="2" fillId="0" borderId="1" xfId="0" applyFont="1" applyBorder="1" applyAlignment="1">
      <alignment horizontal="center" vertical="center"/>
    </xf>
    <xf numFmtId="0" fontId="16" fillId="0" borderId="1" xfId="0" applyFont="1" applyBorder="1" applyAlignment="1">
      <alignment wrapText="1"/>
    </xf>
    <xf numFmtId="0" fontId="14" fillId="0" borderId="1" xfId="0" applyFont="1" applyBorder="1" applyAlignment="1">
      <alignment horizontal="center"/>
    </xf>
    <xf numFmtId="0" fontId="17" fillId="0" borderId="0" xfId="0" applyFont="1"/>
    <xf numFmtId="0" fontId="18" fillId="0" borderId="0" xfId="0" applyFont="1"/>
    <xf numFmtId="0" fontId="7" fillId="0" borderId="0" xfId="0" applyFont="1" applyAlignment="1">
      <alignment horizontal="right"/>
    </xf>
  </cellXfs>
  <cellStyles count="3">
    <cellStyle name="Normal" xfId="0" builtinId="0"/>
    <cellStyle name="Normal 4"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workbookViewId="0">
      <selection sqref="A1:XFD1048576"/>
    </sheetView>
  </sheetViews>
  <sheetFormatPr defaultColWidth="10" defaultRowHeight="15.75"/>
  <cols>
    <col min="1" max="1" width="5.6640625" style="5" customWidth="1"/>
    <col min="2" max="2" width="56.6640625" style="5" customWidth="1"/>
    <col min="3" max="3" width="11.88671875" style="5" customWidth="1"/>
    <col min="4" max="4" width="12.5546875" style="5" customWidth="1"/>
    <col min="5" max="6" width="10.5546875" style="2" customWidth="1"/>
    <col min="7" max="16384" width="10" style="5"/>
  </cols>
  <sheetData>
    <row r="1" spans="1:6" ht="18.75">
      <c r="A1" s="1" t="s">
        <v>0</v>
      </c>
      <c r="B1" s="1"/>
      <c r="C1" s="2"/>
      <c r="D1" s="3"/>
      <c r="E1" s="4" t="s">
        <v>1</v>
      </c>
      <c r="F1" s="4"/>
    </row>
    <row r="2" spans="1:6" ht="18.75">
      <c r="A2" s="1"/>
      <c r="B2" s="1"/>
      <c r="C2" s="2"/>
      <c r="D2" s="3"/>
      <c r="E2" s="6"/>
      <c r="F2" s="6"/>
    </row>
    <row r="3" spans="1:6">
      <c r="A3" s="7" t="s">
        <v>2</v>
      </c>
      <c r="B3" s="7"/>
      <c r="C3" s="7"/>
      <c r="D3" s="7"/>
      <c r="E3" s="7"/>
      <c r="F3" s="7"/>
    </row>
    <row r="4" spans="1:6">
      <c r="A4" s="8"/>
      <c r="B4" s="8"/>
      <c r="C4" s="8"/>
      <c r="D4" s="8"/>
      <c r="E4" s="8"/>
      <c r="F4" s="8"/>
    </row>
    <row r="5" spans="1:6" ht="18.75">
      <c r="A5" s="9"/>
      <c r="B5" s="9"/>
      <c r="C5" s="10"/>
      <c r="D5" s="11" t="s">
        <v>3</v>
      </c>
      <c r="E5" s="11"/>
      <c r="F5" s="11"/>
    </row>
    <row r="6" spans="1:6" s="15" customFormat="1" ht="16.5">
      <c r="A6" s="12" t="s">
        <v>4</v>
      </c>
      <c r="B6" s="12" t="s">
        <v>5</v>
      </c>
      <c r="C6" s="13" t="s">
        <v>6</v>
      </c>
      <c r="D6" s="14" t="s">
        <v>7</v>
      </c>
      <c r="E6" s="14" t="s">
        <v>8</v>
      </c>
      <c r="F6" s="14"/>
    </row>
    <row r="7" spans="1:6" s="15" customFormat="1" ht="25.5">
      <c r="A7" s="12"/>
      <c r="B7" s="12"/>
      <c r="C7" s="13"/>
      <c r="D7" s="14"/>
      <c r="E7" s="16" t="s">
        <v>6</v>
      </c>
      <c r="F7" s="17" t="s">
        <v>9</v>
      </c>
    </row>
    <row r="8" spans="1:6" s="10" customFormat="1" ht="18.75">
      <c r="A8" s="18"/>
      <c r="B8" s="19" t="s">
        <v>10</v>
      </c>
      <c r="C8" s="20">
        <v>19471302</v>
      </c>
      <c r="D8" s="20">
        <v>11428371</v>
      </c>
      <c r="E8" s="21">
        <f>D8/C8</f>
        <v>0.58693409408369301</v>
      </c>
      <c r="F8" s="21">
        <v>0.93500000000000005</v>
      </c>
    </row>
    <row r="9" spans="1:6" s="10" customFormat="1" ht="18.75">
      <c r="A9" s="18" t="s">
        <v>11</v>
      </c>
      <c r="B9" s="19" t="s">
        <v>12</v>
      </c>
      <c r="C9" s="20">
        <v>17393530</v>
      </c>
      <c r="D9" s="20">
        <v>8680842</v>
      </c>
      <c r="E9" s="21">
        <f>D9/C9</f>
        <v>0.4990845446553977</v>
      </c>
      <c r="F9" s="21">
        <v>1.034</v>
      </c>
    </row>
    <row r="10" spans="1:6" s="10" customFormat="1" ht="18.75">
      <c r="A10" s="18" t="s">
        <v>13</v>
      </c>
      <c r="B10" s="19" t="s">
        <v>14</v>
      </c>
      <c r="C10" s="22">
        <v>5481651</v>
      </c>
      <c r="D10" s="22">
        <v>1761407</v>
      </c>
      <c r="E10" s="23">
        <f>D10/C10</f>
        <v>0.32132782623337386</v>
      </c>
      <c r="F10" s="24">
        <v>0.71389999999999998</v>
      </c>
    </row>
    <row r="11" spans="1:6" s="10" customFormat="1" ht="18.75">
      <c r="A11" s="25">
        <v>1</v>
      </c>
      <c r="B11" s="26" t="s">
        <v>15</v>
      </c>
      <c r="C11" s="27">
        <v>5215343</v>
      </c>
      <c r="D11" s="27">
        <v>1589696</v>
      </c>
      <c r="E11" s="23">
        <f>D11/C11</f>
        <v>0.30481139974877969</v>
      </c>
      <c r="F11" s="23">
        <v>0.67400000000000004</v>
      </c>
    </row>
    <row r="12" spans="1:6" s="30" customFormat="1" ht="48">
      <c r="A12" s="28">
        <v>2</v>
      </c>
      <c r="B12" s="29" t="s">
        <v>16</v>
      </c>
      <c r="C12" s="27">
        <v>14500</v>
      </c>
      <c r="D12" s="27"/>
      <c r="E12" s="23"/>
      <c r="F12" s="23"/>
    </row>
    <row r="13" spans="1:6" s="10" customFormat="1" ht="18.75">
      <c r="A13" s="25">
        <v>3</v>
      </c>
      <c r="B13" s="31" t="s">
        <v>17</v>
      </c>
      <c r="C13" s="27">
        <v>251808</v>
      </c>
      <c r="D13" s="27">
        <v>171711</v>
      </c>
      <c r="E13" s="23">
        <f>D13/C13</f>
        <v>0.68191240945482268</v>
      </c>
      <c r="F13" s="23">
        <v>1.6143000000000001</v>
      </c>
    </row>
    <row r="14" spans="1:6" s="10" customFormat="1" ht="18.75">
      <c r="A14" s="18" t="s">
        <v>18</v>
      </c>
      <c r="B14" s="19" t="s">
        <v>19</v>
      </c>
      <c r="C14" s="22">
        <v>11076835</v>
      </c>
      <c r="D14" s="22">
        <v>6919435</v>
      </c>
      <c r="E14" s="24">
        <f>D14/C14</f>
        <v>0.62467618232103306</v>
      </c>
      <c r="F14" s="24">
        <v>1.1672</v>
      </c>
    </row>
    <row r="15" spans="1:6" s="10" customFormat="1" ht="18.75">
      <c r="A15" s="18"/>
      <c r="B15" s="32" t="s">
        <v>20</v>
      </c>
      <c r="C15" s="27"/>
      <c r="D15" s="27"/>
      <c r="E15" s="23"/>
      <c r="F15" s="23"/>
    </row>
    <row r="16" spans="1:6" s="10" customFormat="1" ht="18.75">
      <c r="A16" s="25">
        <v>1</v>
      </c>
      <c r="B16" s="32" t="s">
        <v>21</v>
      </c>
      <c r="C16" s="27">
        <v>4528360</v>
      </c>
      <c r="D16" s="27">
        <v>3109464</v>
      </c>
      <c r="E16" s="23">
        <f>D16/C16</f>
        <v>0.68666448780573985</v>
      </c>
      <c r="F16" s="23">
        <v>1.1773</v>
      </c>
    </row>
    <row r="17" spans="1:7" s="10" customFormat="1" ht="18.75">
      <c r="A17" s="25">
        <f>A16+1</f>
        <v>2</v>
      </c>
      <c r="B17" s="32" t="s">
        <v>22</v>
      </c>
      <c r="C17" s="27">
        <v>32631</v>
      </c>
      <c r="D17" s="27">
        <v>18476</v>
      </c>
      <c r="E17" s="23">
        <f>D17/C17</f>
        <v>0.56621004566210043</v>
      </c>
      <c r="F17" s="23">
        <v>1.3002</v>
      </c>
      <c r="G17" s="33"/>
    </row>
    <row r="18" spans="1:7" s="10" customFormat="1" ht="18.75">
      <c r="A18" s="25">
        <f t="shared" ref="A18:A25" si="0">A17+1</f>
        <v>3</v>
      </c>
      <c r="B18" s="32" t="s">
        <v>23</v>
      </c>
      <c r="C18" s="27"/>
      <c r="D18" s="27">
        <v>770828.83844299999</v>
      </c>
      <c r="E18" s="23"/>
      <c r="F18" s="23"/>
      <c r="G18" s="34"/>
    </row>
    <row r="19" spans="1:7" s="10" customFormat="1" ht="18.75">
      <c r="A19" s="25">
        <f t="shared" si="0"/>
        <v>4</v>
      </c>
      <c r="B19" s="32" t="s">
        <v>24</v>
      </c>
      <c r="C19" s="27"/>
      <c r="D19" s="27">
        <v>54491.041239999999</v>
      </c>
      <c r="E19" s="23"/>
      <c r="F19" s="23"/>
      <c r="G19" s="34"/>
    </row>
    <row r="20" spans="1:7" s="10" customFormat="1" ht="18.75">
      <c r="A20" s="25">
        <f t="shared" si="0"/>
        <v>5</v>
      </c>
      <c r="B20" s="32" t="s">
        <v>25</v>
      </c>
      <c r="C20" s="27"/>
      <c r="D20" s="27">
        <v>23219.492027</v>
      </c>
      <c r="E20" s="23"/>
      <c r="F20" s="23"/>
      <c r="G20" s="33"/>
    </row>
    <row r="21" spans="1:7" s="10" customFormat="1" ht="18.75">
      <c r="A21" s="25">
        <f t="shared" si="0"/>
        <v>6</v>
      </c>
      <c r="B21" s="32" t="s">
        <v>26</v>
      </c>
      <c r="C21" s="27"/>
      <c r="D21" s="27">
        <v>37971.880756999999</v>
      </c>
      <c r="E21" s="23"/>
      <c r="F21" s="23"/>
      <c r="G21" s="35"/>
    </row>
    <row r="22" spans="1:7" s="10" customFormat="1" ht="18.75">
      <c r="A22" s="25">
        <f t="shared" si="0"/>
        <v>7</v>
      </c>
      <c r="B22" s="32" t="s">
        <v>27</v>
      </c>
      <c r="C22" s="27"/>
      <c r="D22" s="27">
        <v>140270.48149999999</v>
      </c>
      <c r="E22" s="23"/>
      <c r="F22" s="23"/>
    </row>
    <row r="23" spans="1:7" s="10" customFormat="1" ht="18.75">
      <c r="A23" s="25">
        <f t="shared" si="0"/>
        <v>8</v>
      </c>
      <c r="B23" s="32" t="s">
        <v>28</v>
      </c>
      <c r="C23" s="27"/>
      <c r="D23" s="27">
        <v>594507.56861299998</v>
      </c>
      <c r="E23" s="23"/>
      <c r="F23" s="23"/>
    </row>
    <row r="24" spans="1:7" s="10" customFormat="1" ht="18.75">
      <c r="A24" s="25">
        <f t="shared" si="0"/>
        <v>9</v>
      </c>
      <c r="B24" s="32" t="s">
        <v>29</v>
      </c>
      <c r="C24" s="27"/>
      <c r="D24" s="27">
        <v>1476524.886591</v>
      </c>
      <c r="E24" s="23"/>
      <c r="F24" s="23"/>
    </row>
    <row r="25" spans="1:7" s="10" customFormat="1" ht="18.75">
      <c r="A25" s="25">
        <f t="shared" si="0"/>
        <v>10</v>
      </c>
      <c r="B25" s="32" t="s">
        <v>30</v>
      </c>
      <c r="C25" s="27"/>
      <c r="D25" s="27">
        <v>329749.58848999999</v>
      </c>
      <c r="E25" s="23"/>
      <c r="F25" s="23"/>
    </row>
    <row r="26" spans="1:7" s="10" customFormat="1" ht="18.75">
      <c r="A26" s="36" t="s">
        <v>31</v>
      </c>
      <c r="B26" s="37" t="s">
        <v>32</v>
      </c>
      <c r="C26" s="22">
        <v>1600</v>
      </c>
      <c r="D26" s="22"/>
      <c r="E26" s="23"/>
      <c r="F26" s="24"/>
    </row>
    <row r="27" spans="1:7" s="10" customFormat="1" ht="18.75">
      <c r="A27" s="18" t="s">
        <v>33</v>
      </c>
      <c r="B27" s="19" t="s">
        <v>34</v>
      </c>
      <c r="C27" s="22">
        <v>1300</v>
      </c>
      <c r="D27" s="22"/>
      <c r="E27" s="23"/>
      <c r="F27" s="24"/>
    </row>
    <row r="28" spans="1:7" s="10" customFormat="1" ht="18.75">
      <c r="A28" s="18" t="s">
        <v>35</v>
      </c>
      <c r="B28" s="19" t="s">
        <v>36</v>
      </c>
      <c r="C28" s="22">
        <v>351600</v>
      </c>
      <c r="D28" s="22"/>
      <c r="E28" s="23"/>
      <c r="F28" s="24"/>
    </row>
    <row r="29" spans="1:7" s="10" customFormat="1" ht="18.75">
      <c r="A29" s="38" t="s">
        <v>37</v>
      </c>
      <c r="B29" s="39" t="s">
        <v>38</v>
      </c>
      <c r="C29" s="22">
        <v>2077772</v>
      </c>
      <c r="D29" s="22">
        <v>554784</v>
      </c>
      <c r="E29" s="24">
        <f>D29/C29</f>
        <v>0.26700908473114471</v>
      </c>
      <c r="F29" s="24">
        <v>0.98270000000000002</v>
      </c>
    </row>
    <row r="30" spans="1:7" s="41" customFormat="1" ht="18.75">
      <c r="A30" s="40">
        <v>1</v>
      </c>
      <c r="B30" s="32" t="s">
        <v>39</v>
      </c>
      <c r="C30" s="27">
        <v>487559</v>
      </c>
      <c r="D30" s="27">
        <v>230395</v>
      </c>
      <c r="E30" s="23">
        <f>D30/C30</f>
        <v>0.47254793778804205</v>
      </c>
      <c r="F30" s="23">
        <v>1.2049000000000001</v>
      </c>
    </row>
    <row r="31" spans="1:7" s="42" customFormat="1" ht="18.75">
      <c r="A31" s="40">
        <v>2</v>
      </c>
      <c r="B31" s="32" t="s">
        <v>40</v>
      </c>
      <c r="C31" s="27">
        <v>1498720</v>
      </c>
      <c r="D31" s="27">
        <v>232896</v>
      </c>
      <c r="E31" s="23">
        <f>D31/C31</f>
        <v>0.15539660510302125</v>
      </c>
      <c r="F31" s="23">
        <v>0.79430000000000001</v>
      </c>
    </row>
    <row r="32" spans="1:7" s="41" customFormat="1" ht="18.75">
      <c r="A32" s="25">
        <v>3</v>
      </c>
      <c r="B32" s="26" t="s">
        <v>41</v>
      </c>
      <c r="C32" s="27">
        <v>91493</v>
      </c>
      <c r="D32" s="27">
        <v>91493</v>
      </c>
      <c r="E32" s="23">
        <f>D32/C32</f>
        <v>1</v>
      </c>
      <c r="F32" s="23">
        <v>1.1419999999999999</v>
      </c>
    </row>
    <row r="33" spans="1:6" ht="18.75">
      <c r="A33" s="30"/>
      <c r="B33" s="30"/>
      <c r="C33" s="10"/>
      <c r="D33" s="10"/>
      <c r="E33" s="43"/>
      <c r="F33" s="43"/>
    </row>
    <row r="34" spans="1:6" ht="18.75">
      <c r="A34" s="30"/>
      <c r="B34" s="30"/>
      <c r="C34" s="10"/>
      <c r="D34" s="10"/>
    </row>
    <row r="35" spans="1:6" ht="18.75">
      <c r="A35" s="10"/>
      <c r="B35" s="10"/>
      <c r="C35" s="10"/>
      <c r="D35" s="10"/>
    </row>
    <row r="36" spans="1:6" ht="18.75">
      <c r="A36" s="10"/>
      <c r="B36" s="10"/>
      <c r="C36" s="10"/>
      <c r="D36" s="10"/>
    </row>
    <row r="37" spans="1:6" ht="18.75">
      <c r="A37" s="10"/>
      <c r="B37" s="10"/>
      <c r="C37" s="10"/>
      <c r="D37" s="10"/>
    </row>
    <row r="38" spans="1:6" ht="18.75">
      <c r="A38" s="10"/>
      <c r="B38" s="10"/>
      <c r="C38" s="10"/>
      <c r="D38" s="10"/>
    </row>
  </sheetData>
  <mergeCells count="9">
    <mergeCell ref="E1:F1"/>
    <mergeCell ref="A3:F3"/>
    <mergeCell ref="A4:F4"/>
    <mergeCell ref="D5:F5"/>
    <mergeCell ref="A6:A7"/>
    <mergeCell ref="B6:B7"/>
    <mergeCell ref="C6:C7"/>
    <mergeCell ref="D6:D7"/>
    <mergeCell ref="E6: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4072D4-E796-4498-A248-E3ADABB595FC}"/>
</file>

<file path=customXml/itemProps2.xml><?xml version="1.0" encoding="utf-8"?>
<ds:datastoreItem xmlns:ds="http://schemas.openxmlformats.org/officeDocument/2006/customXml" ds:itemID="{EF17404F-A94B-44DF-8BF4-DFFC8FED0E3B}"/>
</file>

<file path=customXml/itemProps3.xml><?xml version="1.0" encoding="utf-8"?>
<ds:datastoreItem xmlns:ds="http://schemas.openxmlformats.org/officeDocument/2006/customXml" ds:itemID="{572A8305-BD92-4CEA-876A-4AEAEF8027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2024-11-19T09:17:11Z</dcterms:created>
  <dcterms:modified xsi:type="dcterms:W3CDTF">2024-11-19T09:17:40Z</dcterms:modified>
</cp:coreProperties>
</file>